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3988.8712\"/>
    </mc:Choice>
  </mc:AlternateContent>
  <bookViews>
    <workbookView xWindow="600" yWindow="540" windowWidth="17940" windowHeight="11190"/>
  </bookViews>
  <sheets>
    <sheet name="Документ (1)" sheetId="1" r:id="rId1"/>
  </sheets>
  <calcPr calcId="162913"/>
</workbook>
</file>

<file path=xl/calcChain.xml><?xml version="1.0" encoding="utf-8"?>
<calcChain xmlns="http://schemas.openxmlformats.org/spreadsheetml/2006/main">
  <c r="F97" i="1" l="1"/>
  <c r="F98" i="1"/>
  <c r="F94" i="1"/>
  <c r="F93" i="1" s="1"/>
  <c r="F95" i="1"/>
  <c r="F84" i="1"/>
  <c r="F85" i="1"/>
  <c r="F70" i="1"/>
  <c r="F71" i="1"/>
  <c r="F66" i="1"/>
  <c r="F65" i="1" s="1"/>
  <c r="F64" i="1" s="1"/>
  <c r="F63" i="1" s="1"/>
  <c r="F117" i="1"/>
  <c r="F115" i="1"/>
  <c r="F112" i="1"/>
  <c r="F61" i="1"/>
  <c r="F44" i="1"/>
  <c r="F29" i="1"/>
  <c r="F28" i="1" s="1"/>
  <c r="F23" i="1"/>
  <c r="F110" i="1"/>
  <c r="F103" i="1"/>
  <c r="F102" i="1" s="1"/>
  <c r="F101" i="1" s="1"/>
  <c r="F88" i="1"/>
  <c r="F87" i="1" s="1"/>
  <c r="F80" i="1"/>
  <c r="F79" i="1" s="1"/>
  <c r="F74" i="1"/>
  <c r="F73" i="1" s="1"/>
  <c r="F57" i="1"/>
  <c r="F56" i="1" s="1"/>
  <c r="F52" i="1"/>
  <c r="F51" i="1" s="1"/>
  <c r="F47" i="1"/>
  <c r="F46" i="1" s="1"/>
  <c r="F37" i="1"/>
  <c r="F33" i="1"/>
  <c r="F32" i="1" s="1"/>
  <c r="F31" i="1" s="1"/>
  <c r="F26" i="1"/>
  <c r="F25" i="1" s="1"/>
  <c r="F21" i="1"/>
  <c r="F19" i="1"/>
  <c r="F18" i="1" s="1"/>
  <c r="F114" i="1" l="1"/>
  <c r="F36" i="1"/>
  <c r="F35" i="1" s="1"/>
  <c r="F55" i="1"/>
  <c r="F54" i="1" s="1"/>
  <c r="F17" i="1"/>
  <c r="F109" i="1"/>
  <c r="F69" i="1"/>
  <c r="F68" i="1" s="1"/>
  <c r="F16" i="1" l="1"/>
  <c r="F108" i="1"/>
  <c r="F119" i="1" s="1"/>
  <c r="F100" i="1" l="1"/>
  <c r="F15" i="1"/>
</calcChain>
</file>

<file path=xl/sharedStrings.xml><?xml version="1.0" encoding="utf-8"?>
<sst xmlns="http://schemas.openxmlformats.org/spreadsheetml/2006/main" count="477" uniqueCount="112">
  <si>
    <t xml:space="preserve">Наименование </t>
  </si>
  <si>
    <t>Рз</t>
  </si>
  <si>
    <t>Пз</t>
  </si>
  <si>
    <t>ЦС</t>
  </si>
  <si>
    <t>ВР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</si>
  <si>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</si>
  <si>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</si>
  <si>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</si>
  <si>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</si>
  <si>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</si>
  <si>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</si>
  <si>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</si>
  <si>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</si>
  <si>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</si>
  <si>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</si>
  <si>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</si>
  <si>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</si>
  <si>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</si>
  <si>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</si>
  <si>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</si>
  <si>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</si>
  <si>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</si>
  <si>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</si>
  <si>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Содержание Главы администрации поселения</t>
  </si>
  <si>
    <t>Ч170126030</t>
  </si>
  <si>
    <t>Резервные средства</t>
  </si>
  <si>
    <t>870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</si>
  <si>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</si>
  <si>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</si>
  <si>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</si>
  <si>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</si>
  <si>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</si>
  <si>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</si>
  <si>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</si>
  <si>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</si>
  <si>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</si>
  <si>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</si>
  <si>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</si>
  <si>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</si>
  <si>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</si>
  <si>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</si>
  <si>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</si>
  <si>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</si>
  <si>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</si>
  <si>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</si>
  <si>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</si>
  <si>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</si>
  <si>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</si>
  <si>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</si>
  <si>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</si>
  <si>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</si>
  <si>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</si>
  <si>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</si>
  <si>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</si>
  <si>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</si>
  <si>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</si>
  <si>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</si>
  <si>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</si>
  <si>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</si>
  <si>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</si>
  <si>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</si>
  <si>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</si>
  <si>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</si>
  <si>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</si>
  <si>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</si>
  <si>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</si>
  <si>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</si>
  <si>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</si>
  <si>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</si>
  <si>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</si>
  <si>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</si>
  <si>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</si>
  <si>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</si>
  <si>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</si>
  <si>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</si>
  <si>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</si>
  <si>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Уличное освещение</t>
  </si>
  <si>
    <t>Ч150429330</t>
  </si>
  <si>
    <r>
      <rPr>
        <sz val="14"/>
        <color rgb="FF000000"/>
        <rFont val="Times New Roman"/>
      </rPr>
      <t>Прочие мероприятия по благоустройству</t>
    </r>
  </si>
  <si>
    <t>Ч150429370</t>
  </si>
  <si>
    <r>
      <rPr>
        <sz val="14"/>
        <color rgb="FF000000"/>
        <rFont val="Times New Roman"/>
      </rPr>
      <t>Капитальные вложения в объекты государственной (муниципальной) собственности</t>
    </r>
  </si>
  <si>
    <t>400</t>
  </si>
  <si>
    <r>
      <rPr>
        <sz val="14"/>
        <color rgb="FF000000"/>
        <rFont val="Times New Roman"/>
      </rPr>
      <t>Бюджетные инвестиции</t>
    </r>
  </si>
  <si>
    <t>410</t>
  </si>
  <si>
    <t>Всего расходов</t>
  </si>
  <si>
    <t>Черноозерская сельская администрация Звениговского муниципального района Республики Марий Эл</t>
  </si>
  <si>
    <t xml:space="preserve">"Об утверждении отчета об исполнении бюджета </t>
  </si>
  <si>
    <t>сумма</t>
  </si>
  <si>
    <t xml:space="preserve">                         Р А С П Р Е Д Е Л Е Н И Е</t>
  </si>
  <si>
    <t>бюджетных ассигнований по разделам, подразделам</t>
  </si>
  <si>
    <t>целевым статьям, группам (группам и подгруппам ) видов расходов</t>
  </si>
  <si>
    <t xml:space="preserve">              ПРИЛОЖЕНИЕ № 5</t>
  </si>
  <si>
    <t>к решению Собрания депутатов                                                                                                                                                                                                                                                                      Черноозерского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Звениговского муниципального района Республики Марий Эл</t>
  </si>
  <si>
    <t xml:space="preserve">        (тыс.руб)</t>
  </si>
  <si>
    <t>Черноозерского сельского поселения Звениговского  муниципального                                                                                     района Республики Марий Эл за 2023 год"</t>
  </si>
  <si>
    <t xml:space="preserve"> классификации расходов бюджета Черноозерского сельского поселения Звениговского муниципального района Республики Марий Эл за 2023 год </t>
  </si>
  <si>
    <t>Ч170155490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</si>
  <si>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</si>
  <si>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</si>
  <si>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мероприятий в области предупреждения и ликвидации последствий чрезвычайных ситуаций и в области гражданской обороны</t>
  </si>
  <si>
    <t>10</t>
  </si>
  <si>
    <t>Ч120326350</t>
  </si>
  <si>
    <t>Ч110127350</t>
  </si>
  <si>
    <t>Ч110127550</t>
  </si>
  <si>
    <t>Другие вопросы в области национальной экономики</t>
  </si>
  <si>
    <t>Формирование системы документов территориального планирования и градостроительного зонирования</t>
  </si>
  <si>
    <t>12</t>
  </si>
  <si>
    <t>Ч130226100</t>
  </si>
  <si>
    <t>Актуализация правил землепользования и застройки муниципальных образований Республики Марий Эл</t>
  </si>
  <si>
    <t>Ч130229000</t>
  </si>
  <si>
    <t>Поощрение за достижение показателей деятельности органов исполнительной власти субъектов российской Федерации</t>
  </si>
  <si>
    <t xml:space="preserve">от "23" мая 2024 года № 236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</si>
</sst>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sz val="14"/>
      <name val="Times New Roman"/>
    </font>
    <font>
      <sz val="10"/>
      <name val="Arial"/>
    </font>
    <font>
      <b/>
      <sz val="14"/>
      <name val="Times New Roman"/>
    </font>
    <font>
      <sz val="14"/>
      <color rgb="FF000000"/>
      <name val="Times New Roman"/>
    </font>
    <font>
      <sz val="14"/>
      <color rgb="FF000000"/>
      <name val="Times New Roman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3">
      <alignment vertical="top" wrapText="1"/>
    </xf>
  </cellStyleXfs>
  <cellXfs count="69">
    <xf numFmtId="0" fontId="1" fillId="0" borderId="0" xfId="0" applyNumberFormat="1" applyFont="1"/>
    <xf numFmtId="0" fontId="2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vertical="top"/>
    </xf>
    <xf numFmtId="0" fontId="6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0" fontId="7" fillId="3" borderId="0" xfId="0" applyNumberFormat="1" applyFont="1" applyFill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vertical="top" wrapText="1"/>
    </xf>
    <xf numFmtId="0" fontId="7" fillId="2" borderId="0" xfId="0" applyNumberFormat="1" applyFont="1" applyFill="1" applyAlignment="1">
      <alignment vertical="top" wrapText="1"/>
    </xf>
    <xf numFmtId="0" fontId="2" fillId="3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justify" vertical="center" wrapText="1"/>
    </xf>
    <xf numFmtId="0" fontId="7" fillId="2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right" vertical="center" shrinkToFit="1"/>
    </xf>
    <xf numFmtId="0" fontId="2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>
      <alignment vertical="center" wrapText="1"/>
    </xf>
    <xf numFmtId="0" fontId="1" fillId="2" borderId="0" xfId="0" applyNumberFormat="1" applyFont="1" applyFill="1"/>
    <xf numFmtId="0" fontId="4" fillId="0" borderId="0" xfId="0" applyNumberFormat="1" applyFont="1" applyAlignment="1">
      <alignment vertical="top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9" fillId="4" borderId="0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shrinkToFit="1"/>
    </xf>
    <xf numFmtId="164" fontId="2" fillId="0" borderId="0" xfId="0" applyNumberFormat="1" applyFont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9" fillId="2" borderId="0" xfId="0" applyNumberFormat="1" applyFont="1" applyFill="1" applyAlignment="1">
      <alignment vertical="top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horizontal="right"/>
    </xf>
    <xf numFmtId="0" fontId="9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center"/>
    </xf>
    <xf numFmtId="0" fontId="12" fillId="0" borderId="0" xfId="1" applyFont="1" applyBorder="1" applyAlignment="1">
      <alignment horizontal="justify" vertical="center" wrapText="1"/>
    </xf>
    <xf numFmtId="0" fontId="13" fillId="0" borderId="0" xfId="1" applyFont="1" applyBorder="1" applyAlignment="1">
      <alignment horizontal="justify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5" borderId="0" xfId="0" applyFont="1" applyFill="1" applyBorder="1" applyAlignment="1">
      <alignment horizontal="justify" vertical="top" wrapText="1"/>
    </xf>
    <xf numFmtId="49" fontId="9" fillId="4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Alignment="1">
      <alignment vertical="top" wrapText="1"/>
    </xf>
    <xf numFmtId="0" fontId="1" fillId="2" borderId="0" xfId="0" applyNumberFormat="1" applyFont="1" applyFill="1" applyAlignment="1">
      <alignment horizontal="left" wrapText="1"/>
    </xf>
    <xf numFmtId="0" fontId="2" fillId="2" borderId="0" xfId="0" applyNumberFormat="1" applyFont="1" applyFill="1" applyAlignment="1">
      <alignment horizontal="left" vertical="center"/>
    </xf>
    <xf numFmtId="0" fontId="9" fillId="4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Alignment="1">
      <alignment horizontal="center" vertical="top"/>
    </xf>
    <xf numFmtId="0" fontId="9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/>
    </xf>
    <xf numFmtId="0" fontId="9" fillId="2" borderId="0" xfId="0" applyNumberFormat="1" applyFont="1" applyFill="1" applyAlignment="1">
      <alignment horizontal="right" wrapText="1"/>
    </xf>
    <xf numFmtId="0" fontId="9" fillId="0" borderId="0" xfId="0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9" fillId="0" borderId="0" xfId="0" applyNumberFormat="1" applyFont="1" applyFill="1" applyBorder="1" applyAlignment="1" applyProtection="1">
      <alignment horizontal="right" vertical="top"/>
    </xf>
    <xf numFmtId="0" fontId="10" fillId="0" borderId="0" xfId="0" applyFont="1" applyAlignment="1">
      <alignment horizontal="right" vertical="top"/>
    </xf>
  </cellXfs>
  <cellStyles count="2">
    <cellStyle name="xl61" xfId="1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workbookViewId="0">
      <selection activeCell="A5" sqref="A5:G5"/>
    </sheetView>
  </sheetViews>
  <sheetFormatPr defaultColWidth="9" defaultRowHeight="12.75" outlineLevelRow="5" x14ac:dyDescent="0.2"/>
  <cols>
    <col min="1" max="1" width="57.42578125" customWidth="1"/>
    <col min="2" max="2" width="7.5703125" customWidth="1"/>
    <col min="3" max="3" width="8" customWidth="1"/>
    <col min="4" max="4" width="17.5703125" customWidth="1"/>
    <col min="5" max="5" width="9.7109375" customWidth="1"/>
    <col min="6" max="6" width="16.28515625" customWidth="1"/>
    <col min="7" max="7" width="9" hidden="1" customWidth="1"/>
  </cols>
  <sheetData>
    <row r="1" spans="1:13" ht="18.75" x14ac:dyDescent="0.3">
      <c r="A1" s="61" t="s">
        <v>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ht="53.25" customHeight="1" x14ac:dyDescent="0.3">
      <c r="A2" s="63" t="s">
        <v>92</v>
      </c>
      <c r="B2" s="63"/>
      <c r="C2" s="63"/>
      <c r="D2" s="63"/>
      <c r="E2" s="63"/>
      <c r="F2" s="63"/>
      <c r="G2" s="61"/>
      <c r="H2" s="61"/>
      <c r="I2" s="61"/>
      <c r="J2" s="61"/>
      <c r="K2" s="61"/>
      <c r="L2" s="61"/>
    </row>
    <row r="3" spans="1:13" ht="18.75" customHeight="1" x14ac:dyDescent="0.3">
      <c r="A3" s="64" t="s">
        <v>86</v>
      </c>
      <c r="B3" s="64"/>
      <c r="C3" s="64"/>
      <c r="D3" s="64"/>
      <c r="E3" s="64"/>
      <c r="F3" s="64"/>
      <c r="G3" s="65"/>
      <c r="H3" s="42"/>
      <c r="I3" s="42"/>
      <c r="J3" s="42"/>
      <c r="K3" s="42"/>
      <c r="L3" s="42"/>
    </row>
    <row r="4" spans="1:13" ht="42" customHeight="1" x14ac:dyDescent="0.3">
      <c r="A4" s="64" t="s">
        <v>94</v>
      </c>
      <c r="B4" s="64"/>
      <c r="C4" s="64"/>
      <c r="D4" s="64"/>
      <c r="E4" s="64"/>
      <c r="F4" s="64"/>
      <c r="G4" s="66"/>
      <c r="H4" s="43"/>
      <c r="I4" s="43"/>
      <c r="J4" s="43"/>
      <c r="K4" s="43"/>
      <c r="L4" s="43"/>
    </row>
    <row r="5" spans="1:13" ht="18.75" x14ac:dyDescent="0.3">
      <c r="A5" s="67" t="s">
        <v>111</v>
      </c>
      <c r="B5" s="68"/>
      <c r="C5" s="68"/>
      <c r="D5" s="68"/>
      <c r="E5" s="68"/>
      <c r="F5" s="68"/>
      <c r="G5" s="65"/>
      <c r="H5" s="44"/>
      <c r="I5" s="43"/>
      <c r="J5" s="43"/>
      <c r="K5" s="43"/>
      <c r="L5" s="43"/>
    </row>
    <row r="6" spans="1:13" ht="18.75" customHeight="1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3" ht="15.75" customHeight="1" x14ac:dyDescent="0.25">
      <c r="A7" s="2"/>
      <c r="B7" s="2"/>
      <c r="C7" s="2"/>
      <c r="D7" s="2"/>
      <c r="E7" s="2"/>
    </row>
    <row r="8" spans="1:13" ht="18.75" customHeight="1" x14ac:dyDescent="0.25">
      <c r="A8" s="59" t="s">
        <v>88</v>
      </c>
      <c r="B8" s="59"/>
      <c r="C8" s="59"/>
      <c r="D8" s="59"/>
      <c r="E8" s="59"/>
      <c r="F8" s="59"/>
      <c r="G8" s="3"/>
      <c r="M8" s="2"/>
    </row>
    <row r="9" spans="1:13" ht="18.75" customHeight="1" x14ac:dyDescent="0.2">
      <c r="A9" s="60" t="s">
        <v>89</v>
      </c>
      <c r="B9" s="60"/>
      <c r="C9" s="60"/>
      <c r="D9" s="60"/>
      <c r="E9" s="60"/>
      <c r="F9" s="60"/>
      <c r="G9" s="60"/>
    </row>
    <row r="10" spans="1:13" ht="18.75" customHeight="1" x14ac:dyDescent="0.3">
      <c r="A10" s="59" t="s">
        <v>90</v>
      </c>
      <c r="B10" s="59"/>
      <c r="C10" s="59"/>
      <c r="D10" s="59"/>
      <c r="E10" s="59"/>
      <c r="F10" s="59"/>
      <c r="G10" s="30"/>
      <c r="H10" s="4"/>
      <c r="I10" s="4"/>
      <c r="J10" s="4"/>
      <c r="K10" s="4"/>
      <c r="L10" s="4"/>
      <c r="M10" s="4"/>
    </row>
    <row r="11" spans="1:13" ht="47.25" customHeight="1" x14ac:dyDescent="0.2">
      <c r="A11" s="58" t="s">
        <v>95</v>
      </c>
      <c r="B11" s="58"/>
      <c r="C11" s="58"/>
      <c r="D11" s="58"/>
      <c r="E11" s="58"/>
      <c r="F11" s="58"/>
    </row>
    <row r="12" spans="1:13" ht="20.25" customHeight="1" x14ac:dyDescent="0.2">
      <c r="A12" s="33"/>
      <c r="B12" s="33"/>
      <c r="C12" s="33"/>
      <c r="D12" s="33"/>
      <c r="E12" s="33"/>
      <c r="F12" s="33" t="s">
        <v>93</v>
      </c>
    </row>
    <row r="13" spans="1:13" ht="18.75" x14ac:dyDescent="0.2">
      <c r="A13" s="37" t="s">
        <v>0</v>
      </c>
      <c r="B13" s="37" t="s">
        <v>1</v>
      </c>
      <c r="C13" s="37" t="s">
        <v>2</v>
      </c>
      <c r="D13" s="37" t="s">
        <v>3</v>
      </c>
      <c r="E13" s="37" t="s">
        <v>4</v>
      </c>
      <c r="F13" s="38" t="s">
        <v>87</v>
      </c>
    </row>
    <row r="14" spans="1:13" ht="18.75" x14ac:dyDescent="0.2">
      <c r="A14" s="39">
        <v>1</v>
      </c>
      <c r="B14" s="39">
        <v>2</v>
      </c>
      <c r="C14" s="39">
        <v>3</v>
      </c>
      <c r="D14" s="39">
        <v>4</v>
      </c>
      <c r="E14" s="39">
        <v>5</v>
      </c>
      <c r="F14" s="40">
        <v>6</v>
      </c>
    </row>
    <row r="15" spans="1:13" ht="0.75" customHeight="1" x14ac:dyDescent="0.2">
      <c r="A15" s="32" t="s">
        <v>85</v>
      </c>
      <c r="B15" s="31"/>
      <c r="C15" s="31"/>
      <c r="D15" s="31"/>
      <c r="E15" s="31"/>
      <c r="F15" s="34">
        <f t="shared" ref="F15" si="0">F119</f>
        <v>2427.6099999999997</v>
      </c>
    </row>
    <row r="16" spans="1:13" ht="18.75" outlineLevel="1" x14ac:dyDescent="0.2">
      <c r="A16" s="5" t="s">
        <v>5</v>
      </c>
      <c r="B16" s="6" t="s">
        <v>6</v>
      </c>
      <c r="C16" s="6"/>
      <c r="D16" s="6"/>
      <c r="E16" s="6"/>
      <c r="F16" s="35">
        <f>F17+F35</f>
        <v>1487.11</v>
      </c>
    </row>
    <row r="17" spans="1:6" ht="81.75" customHeight="1" outlineLevel="2" x14ac:dyDescent="0.2">
      <c r="A17" s="41" t="s">
        <v>7</v>
      </c>
      <c r="B17" s="6" t="s">
        <v>6</v>
      </c>
      <c r="C17" s="6" t="s">
        <v>8</v>
      </c>
      <c r="D17" s="6"/>
      <c r="E17" s="6"/>
      <c r="F17" s="35">
        <f>F18+F25+F28</f>
        <v>1468.33</v>
      </c>
    </row>
    <row r="18" spans="1:6" ht="25.5" customHeight="1" outlineLevel="4" x14ac:dyDescent="0.2">
      <c r="A18" s="5" t="s">
        <v>9</v>
      </c>
      <c r="B18" s="6" t="s">
        <v>6</v>
      </c>
      <c r="C18" s="6" t="s">
        <v>8</v>
      </c>
      <c r="D18" s="6" t="s">
        <v>10</v>
      </c>
      <c r="E18" s="6"/>
      <c r="F18" s="35">
        <f>F19+F21+F23</f>
        <v>685.31999999999994</v>
      </c>
    </row>
    <row r="19" spans="1:6" ht="115.5" customHeight="1" outlineLevel="4" x14ac:dyDescent="0.2">
      <c r="A19" s="7" t="s">
        <v>11</v>
      </c>
      <c r="B19" s="6" t="s">
        <v>6</v>
      </c>
      <c r="C19" s="6" t="s">
        <v>8</v>
      </c>
      <c r="D19" s="6" t="s">
        <v>10</v>
      </c>
      <c r="E19" s="6" t="s">
        <v>12</v>
      </c>
      <c r="F19" s="35">
        <f>F20</f>
        <v>572.05999999999995</v>
      </c>
    </row>
    <row r="20" spans="1:6" ht="42.4" customHeight="1" outlineLevel="4" x14ac:dyDescent="0.2">
      <c r="A20" s="7" t="s">
        <v>13</v>
      </c>
      <c r="B20" s="6" t="s">
        <v>6</v>
      </c>
      <c r="C20" s="6" t="s">
        <v>8</v>
      </c>
      <c r="D20" s="6" t="s">
        <v>10</v>
      </c>
      <c r="E20" s="6" t="s">
        <v>14</v>
      </c>
      <c r="F20" s="36">
        <v>572.05999999999995</v>
      </c>
    </row>
    <row r="21" spans="1:6" ht="42.75" customHeight="1" outlineLevel="5" x14ac:dyDescent="0.2">
      <c r="A21" s="7" t="s">
        <v>15</v>
      </c>
      <c r="B21" s="6" t="s">
        <v>6</v>
      </c>
      <c r="C21" s="6" t="s">
        <v>8</v>
      </c>
      <c r="D21" s="6" t="s">
        <v>10</v>
      </c>
      <c r="E21" s="6" t="s">
        <v>16</v>
      </c>
      <c r="F21" s="35">
        <f>F22</f>
        <v>113.22</v>
      </c>
    </row>
    <row r="22" spans="1:6" ht="43.5" customHeight="1" outlineLevel="5" x14ac:dyDescent="0.2">
      <c r="A22" s="7" t="s">
        <v>17</v>
      </c>
      <c r="B22" s="6" t="s">
        <v>6</v>
      </c>
      <c r="C22" s="6" t="s">
        <v>8</v>
      </c>
      <c r="D22" s="6" t="s">
        <v>10</v>
      </c>
      <c r="E22" s="6" t="s">
        <v>18</v>
      </c>
      <c r="F22" s="36">
        <v>113.22</v>
      </c>
    </row>
    <row r="23" spans="1:6" ht="22.5" customHeight="1" outlineLevel="5" x14ac:dyDescent="0.2">
      <c r="A23" s="1" t="s">
        <v>19</v>
      </c>
      <c r="B23" s="6" t="s">
        <v>6</v>
      </c>
      <c r="C23" s="6" t="s">
        <v>8</v>
      </c>
      <c r="D23" s="6" t="s">
        <v>10</v>
      </c>
      <c r="E23" s="6" t="s">
        <v>20</v>
      </c>
      <c r="F23" s="45">
        <f>F24</f>
        <v>0.04</v>
      </c>
    </row>
    <row r="24" spans="1:6" ht="21.75" customHeight="1" outlineLevel="5" x14ac:dyDescent="0.2">
      <c r="A24" s="9" t="s">
        <v>21</v>
      </c>
      <c r="B24" s="6" t="s">
        <v>6</v>
      </c>
      <c r="C24" s="6" t="s">
        <v>8</v>
      </c>
      <c r="D24" s="6" t="s">
        <v>10</v>
      </c>
      <c r="E24" s="6" t="s">
        <v>22</v>
      </c>
      <c r="F24" s="45">
        <v>0.04</v>
      </c>
    </row>
    <row r="25" spans="1:6" ht="32.25" customHeight="1" outlineLevel="4" x14ac:dyDescent="0.2">
      <c r="A25" s="10" t="s">
        <v>23</v>
      </c>
      <c r="B25" s="6" t="s">
        <v>6</v>
      </c>
      <c r="C25" s="6" t="s">
        <v>8</v>
      </c>
      <c r="D25" s="6" t="s">
        <v>24</v>
      </c>
      <c r="E25" s="6"/>
      <c r="F25" s="35">
        <f t="shared" ref="F25:F26" si="1">F26</f>
        <v>740.98</v>
      </c>
    </row>
    <row r="26" spans="1:6" ht="116.25" customHeight="1" outlineLevel="4" x14ac:dyDescent="0.2">
      <c r="A26" s="7" t="s">
        <v>11</v>
      </c>
      <c r="B26" s="6" t="s">
        <v>6</v>
      </c>
      <c r="C26" s="6" t="s">
        <v>8</v>
      </c>
      <c r="D26" s="6" t="s">
        <v>24</v>
      </c>
      <c r="E26" s="6" t="s">
        <v>12</v>
      </c>
      <c r="F26" s="35">
        <f t="shared" si="1"/>
        <v>740.98</v>
      </c>
    </row>
    <row r="27" spans="1:6" ht="41.25" customHeight="1" outlineLevel="4" x14ac:dyDescent="0.2">
      <c r="A27" s="7" t="s">
        <v>13</v>
      </c>
      <c r="B27" s="6" t="s">
        <v>6</v>
      </c>
      <c r="C27" s="6" t="s">
        <v>8</v>
      </c>
      <c r="D27" s="6" t="s">
        <v>24</v>
      </c>
      <c r="E27" s="6" t="s">
        <v>14</v>
      </c>
      <c r="F27" s="36">
        <v>740.98</v>
      </c>
    </row>
    <row r="28" spans="1:6" ht="75" customHeight="1" outlineLevel="4" x14ac:dyDescent="0.2">
      <c r="A28" s="55" t="s">
        <v>110</v>
      </c>
      <c r="B28" s="6" t="s">
        <v>6</v>
      </c>
      <c r="C28" s="6" t="s">
        <v>8</v>
      </c>
      <c r="D28" s="6" t="s">
        <v>96</v>
      </c>
      <c r="E28" s="6"/>
      <c r="F28" s="35">
        <f>F29</f>
        <v>42.03</v>
      </c>
    </row>
    <row r="29" spans="1:6" ht="117.75" customHeight="1" outlineLevel="4" x14ac:dyDescent="0.2">
      <c r="A29" s="7" t="s">
        <v>11</v>
      </c>
      <c r="B29" s="6" t="s">
        <v>6</v>
      </c>
      <c r="C29" s="6" t="s">
        <v>8</v>
      </c>
      <c r="D29" s="6" t="s">
        <v>96</v>
      </c>
      <c r="E29" s="6" t="s">
        <v>12</v>
      </c>
      <c r="F29" s="35">
        <f>F30</f>
        <v>42.03</v>
      </c>
    </row>
    <row r="30" spans="1:6" ht="49.5" customHeight="1" outlineLevel="4" x14ac:dyDescent="0.2">
      <c r="A30" s="7" t="s">
        <v>13</v>
      </c>
      <c r="B30" s="6" t="s">
        <v>6</v>
      </c>
      <c r="C30" s="6" t="s">
        <v>8</v>
      </c>
      <c r="D30" s="6" t="s">
        <v>96</v>
      </c>
      <c r="E30" s="6" t="s">
        <v>14</v>
      </c>
      <c r="F30" s="35">
        <v>42.03</v>
      </c>
    </row>
    <row r="31" spans="1:6" ht="22.5" hidden="1" customHeight="1" outlineLevel="4" x14ac:dyDescent="0.2">
      <c r="A31" s="15" t="s">
        <v>27</v>
      </c>
      <c r="B31" s="6" t="s">
        <v>6</v>
      </c>
      <c r="C31" s="6" t="s">
        <v>28</v>
      </c>
      <c r="D31" s="6"/>
      <c r="E31" s="6"/>
      <c r="F31" s="35">
        <f t="shared" ref="F31:F33" si="2">F32</f>
        <v>0</v>
      </c>
    </row>
    <row r="32" spans="1:6" ht="36.75" hidden="1" customHeight="1" outlineLevel="4" x14ac:dyDescent="0.2">
      <c r="A32" s="16" t="s">
        <v>29</v>
      </c>
      <c r="B32" s="6" t="s">
        <v>6</v>
      </c>
      <c r="C32" s="6" t="s">
        <v>28</v>
      </c>
      <c r="D32" s="6" t="s">
        <v>30</v>
      </c>
      <c r="E32" s="6"/>
      <c r="F32" s="35">
        <f t="shared" si="2"/>
        <v>0</v>
      </c>
    </row>
    <row r="33" spans="1:6" ht="21.75" hidden="1" customHeight="1" outlineLevel="4" x14ac:dyDescent="0.2">
      <c r="A33" s="15" t="s">
        <v>19</v>
      </c>
      <c r="B33" s="6" t="s">
        <v>6</v>
      </c>
      <c r="C33" s="6" t="s">
        <v>28</v>
      </c>
      <c r="D33" s="6" t="s">
        <v>30</v>
      </c>
      <c r="E33" s="6" t="s">
        <v>20</v>
      </c>
      <c r="F33" s="35">
        <f t="shared" si="2"/>
        <v>0</v>
      </c>
    </row>
    <row r="34" spans="1:6" ht="20.25" hidden="1" customHeight="1" outlineLevel="4" x14ac:dyDescent="0.2">
      <c r="A34" s="15" t="s">
        <v>25</v>
      </c>
      <c r="B34" s="6" t="s">
        <v>6</v>
      </c>
      <c r="C34" s="6" t="s">
        <v>28</v>
      </c>
      <c r="D34" s="6" t="s">
        <v>30</v>
      </c>
      <c r="E34" s="6" t="s">
        <v>26</v>
      </c>
      <c r="F34" s="36">
        <v>0</v>
      </c>
    </row>
    <row r="35" spans="1:6" ht="35.25" customHeight="1" outlineLevel="4" x14ac:dyDescent="0.2">
      <c r="A35" s="17" t="s">
        <v>31</v>
      </c>
      <c r="B35" s="12" t="s">
        <v>6</v>
      </c>
      <c r="C35" s="12" t="s">
        <v>32</v>
      </c>
      <c r="D35" s="6"/>
      <c r="E35" s="6"/>
      <c r="F35" s="35">
        <f>F36+F41+F46+F51</f>
        <v>18.78</v>
      </c>
    </row>
    <row r="36" spans="1:6" ht="80.25" customHeight="1" outlineLevel="4" x14ac:dyDescent="0.2">
      <c r="A36" s="16" t="s">
        <v>33</v>
      </c>
      <c r="B36" s="12" t="s">
        <v>6</v>
      </c>
      <c r="C36" s="12" t="s">
        <v>32</v>
      </c>
      <c r="D36" s="12" t="s">
        <v>34</v>
      </c>
      <c r="E36" s="6"/>
      <c r="F36" s="35">
        <f>F37+F39+F44</f>
        <v>18.78</v>
      </c>
    </row>
    <row r="37" spans="1:6" ht="44.25" customHeight="1" outlineLevel="4" x14ac:dyDescent="0.2">
      <c r="A37" s="7" t="s">
        <v>15</v>
      </c>
      <c r="B37" s="12" t="s">
        <v>6</v>
      </c>
      <c r="C37" s="12" t="s">
        <v>32</v>
      </c>
      <c r="D37" s="12" t="s">
        <v>34</v>
      </c>
      <c r="E37" s="6" t="s">
        <v>16</v>
      </c>
      <c r="F37" s="35">
        <f>F38</f>
        <v>3</v>
      </c>
    </row>
    <row r="38" spans="1:6" ht="45.75" customHeight="1" outlineLevel="4" x14ac:dyDescent="0.2">
      <c r="A38" s="7" t="s">
        <v>17</v>
      </c>
      <c r="B38" s="12" t="s">
        <v>6</v>
      </c>
      <c r="C38" s="12" t="s">
        <v>32</v>
      </c>
      <c r="D38" s="12" t="s">
        <v>34</v>
      </c>
      <c r="E38" s="12" t="s">
        <v>18</v>
      </c>
      <c r="F38" s="36">
        <v>3</v>
      </c>
    </row>
    <row r="39" spans="1:6" ht="21.75" hidden="1" customHeight="1" outlineLevel="4" x14ac:dyDescent="0.2">
      <c r="A39" s="15" t="s">
        <v>19</v>
      </c>
      <c r="B39" s="12" t="s">
        <v>6</v>
      </c>
      <c r="C39" s="12" t="s">
        <v>32</v>
      </c>
      <c r="D39" s="12" t="s">
        <v>34</v>
      </c>
      <c r="E39" s="12" t="s">
        <v>20</v>
      </c>
      <c r="F39" s="36"/>
    </row>
    <row r="40" spans="1:6" ht="29.25" hidden="1" customHeight="1" outlineLevel="4" x14ac:dyDescent="0.2">
      <c r="A40" s="9" t="s">
        <v>21</v>
      </c>
      <c r="B40" s="12" t="s">
        <v>6</v>
      </c>
      <c r="C40" s="12" t="s">
        <v>32</v>
      </c>
      <c r="D40" s="12" t="s">
        <v>34</v>
      </c>
      <c r="E40" s="12" t="s">
        <v>22</v>
      </c>
      <c r="F40" s="36"/>
    </row>
    <row r="41" spans="1:6" ht="24.75" hidden="1" customHeight="1" outlineLevel="4" x14ac:dyDescent="0.2">
      <c r="A41" s="9" t="s">
        <v>35</v>
      </c>
      <c r="B41" s="12" t="s">
        <v>6</v>
      </c>
      <c r="C41" s="12" t="s">
        <v>32</v>
      </c>
      <c r="D41" s="12" t="s">
        <v>36</v>
      </c>
      <c r="E41" s="12"/>
      <c r="F41" s="36"/>
    </row>
    <row r="42" spans="1:6" ht="15.75" hidden="1" customHeight="1" outlineLevel="4" x14ac:dyDescent="0.2">
      <c r="A42" s="7" t="s">
        <v>15</v>
      </c>
      <c r="B42" s="12" t="s">
        <v>6</v>
      </c>
      <c r="C42" s="12" t="s">
        <v>32</v>
      </c>
      <c r="D42" s="12" t="s">
        <v>36</v>
      </c>
      <c r="E42" s="12" t="s">
        <v>16</v>
      </c>
      <c r="F42" s="36"/>
    </row>
    <row r="43" spans="1:6" ht="18.75" hidden="1" customHeight="1" outlineLevel="4" x14ac:dyDescent="0.2">
      <c r="A43" s="17" t="s">
        <v>37</v>
      </c>
      <c r="B43" s="12" t="s">
        <v>6</v>
      </c>
      <c r="C43" s="12" t="s">
        <v>32</v>
      </c>
      <c r="D43" s="12" t="s">
        <v>36</v>
      </c>
      <c r="E43" s="12" t="s">
        <v>18</v>
      </c>
      <c r="F43" s="36"/>
    </row>
    <row r="44" spans="1:6" ht="31.15" customHeight="1" outlineLevel="4" x14ac:dyDescent="0.2">
      <c r="A44" s="8" t="s">
        <v>19</v>
      </c>
      <c r="B44" s="12" t="s">
        <v>6</v>
      </c>
      <c r="C44" s="12" t="s">
        <v>32</v>
      </c>
      <c r="D44" s="12" t="s">
        <v>34</v>
      </c>
      <c r="E44" s="12" t="s">
        <v>20</v>
      </c>
      <c r="F44" s="35">
        <f>F45</f>
        <v>15.78</v>
      </c>
    </row>
    <row r="45" spans="1:6" ht="31.5" customHeight="1" outlineLevel="4" x14ac:dyDescent="0.2">
      <c r="A45" s="9" t="s">
        <v>21</v>
      </c>
      <c r="B45" s="12" t="s">
        <v>6</v>
      </c>
      <c r="C45" s="12" t="s">
        <v>32</v>
      </c>
      <c r="D45" s="12" t="s">
        <v>34</v>
      </c>
      <c r="E45" s="12" t="s">
        <v>22</v>
      </c>
      <c r="F45" s="35">
        <v>15.78</v>
      </c>
    </row>
    <row r="46" spans="1:6" ht="45" hidden="1" customHeight="1" outlineLevel="4" x14ac:dyDescent="0.2">
      <c r="A46" s="18" t="s">
        <v>38</v>
      </c>
      <c r="B46" s="12" t="s">
        <v>6</v>
      </c>
      <c r="C46" s="12" t="s">
        <v>32</v>
      </c>
      <c r="D46" s="12" t="s">
        <v>39</v>
      </c>
      <c r="E46" s="12"/>
      <c r="F46" s="35">
        <f>F47+F49</f>
        <v>0</v>
      </c>
    </row>
    <row r="47" spans="1:6" ht="60" hidden="1" customHeight="1" outlineLevel="4" x14ac:dyDescent="0.2">
      <c r="A47" s="9" t="s">
        <v>15</v>
      </c>
      <c r="B47" s="12" t="s">
        <v>6</v>
      </c>
      <c r="C47" s="12" t="s">
        <v>32</v>
      </c>
      <c r="D47" s="12" t="s">
        <v>39</v>
      </c>
      <c r="E47" s="12" t="s">
        <v>16</v>
      </c>
      <c r="F47" s="35">
        <f>F48</f>
        <v>0</v>
      </c>
    </row>
    <row r="48" spans="1:6" ht="58.5" hidden="1" customHeight="1" outlineLevel="4" x14ac:dyDescent="0.2">
      <c r="A48" s="9" t="s">
        <v>17</v>
      </c>
      <c r="B48" s="12" t="s">
        <v>6</v>
      </c>
      <c r="C48" s="12" t="s">
        <v>32</v>
      </c>
      <c r="D48" s="12" t="s">
        <v>39</v>
      </c>
      <c r="E48" s="12" t="s">
        <v>18</v>
      </c>
      <c r="F48" s="36">
        <v>0</v>
      </c>
    </row>
    <row r="49" spans="1:6" ht="22.5" hidden="1" customHeight="1" outlineLevel="4" x14ac:dyDescent="0.2">
      <c r="A49" s="19" t="s">
        <v>19</v>
      </c>
      <c r="B49" s="6" t="s">
        <v>6</v>
      </c>
      <c r="C49" s="6" t="s">
        <v>32</v>
      </c>
      <c r="D49" s="20" t="s">
        <v>40</v>
      </c>
      <c r="E49" s="6" t="s">
        <v>20</v>
      </c>
      <c r="F49" s="36"/>
    </row>
    <row r="50" spans="1:6" ht="22.5" hidden="1" customHeight="1" outlineLevel="4" x14ac:dyDescent="0.2">
      <c r="A50" s="9" t="s">
        <v>41</v>
      </c>
      <c r="B50" s="6" t="s">
        <v>6</v>
      </c>
      <c r="C50" s="6" t="s">
        <v>32</v>
      </c>
      <c r="D50" s="20" t="s">
        <v>40</v>
      </c>
      <c r="E50" s="6" t="s">
        <v>42</v>
      </c>
      <c r="F50" s="36"/>
    </row>
    <row r="51" spans="1:6" ht="30" hidden="1" customHeight="1" outlineLevel="4" x14ac:dyDescent="0.2">
      <c r="A51" s="9" t="s">
        <v>43</v>
      </c>
      <c r="B51" s="6" t="s">
        <v>6</v>
      </c>
      <c r="C51" s="6" t="s">
        <v>32</v>
      </c>
      <c r="D51" s="20" t="s">
        <v>44</v>
      </c>
      <c r="E51" s="6"/>
      <c r="F51" s="35">
        <f t="shared" ref="F51:F52" si="3">F52</f>
        <v>0</v>
      </c>
    </row>
    <row r="52" spans="1:6" ht="22.5" hidden="1" customHeight="1" outlineLevel="4" x14ac:dyDescent="0.2">
      <c r="A52" s="15" t="s">
        <v>19</v>
      </c>
      <c r="B52" s="6" t="s">
        <v>6</v>
      </c>
      <c r="C52" s="6" t="s">
        <v>32</v>
      </c>
      <c r="D52" s="20" t="s">
        <v>44</v>
      </c>
      <c r="E52" s="6" t="s">
        <v>20</v>
      </c>
      <c r="F52" s="35">
        <f t="shared" si="3"/>
        <v>0</v>
      </c>
    </row>
    <row r="53" spans="1:6" ht="23.25" hidden="1" customHeight="1" outlineLevel="4" x14ac:dyDescent="0.2">
      <c r="A53" s="15" t="s">
        <v>25</v>
      </c>
      <c r="B53" s="6" t="s">
        <v>6</v>
      </c>
      <c r="C53" s="6" t="s">
        <v>32</v>
      </c>
      <c r="D53" s="20" t="s">
        <v>44</v>
      </c>
      <c r="E53" s="6" t="s">
        <v>26</v>
      </c>
      <c r="F53" s="36"/>
    </row>
    <row r="54" spans="1:6" ht="18.75" outlineLevel="5" x14ac:dyDescent="0.2">
      <c r="A54" s="21" t="s">
        <v>45</v>
      </c>
      <c r="B54" s="22" t="s">
        <v>46</v>
      </c>
      <c r="C54" s="22"/>
      <c r="D54" s="22"/>
      <c r="E54" s="22"/>
      <c r="F54" s="35">
        <f t="shared" ref="F54" si="4">F55</f>
        <v>138.6</v>
      </c>
    </row>
    <row r="55" spans="1:6" ht="28.5" customHeight="1" outlineLevel="5" x14ac:dyDescent="0.2">
      <c r="A55" s="21" t="s">
        <v>47</v>
      </c>
      <c r="B55" s="22" t="s">
        <v>46</v>
      </c>
      <c r="C55" s="22" t="s">
        <v>48</v>
      </c>
      <c r="D55" s="22"/>
      <c r="E55" s="22"/>
      <c r="F55" s="35">
        <f>F56+F61</f>
        <v>138.6</v>
      </c>
    </row>
    <row r="56" spans="1:6" ht="70.5" customHeight="1" outlineLevel="5" x14ac:dyDescent="0.2">
      <c r="A56" s="23" t="s">
        <v>49</v>
      </c>
      <c r="B56" s="22" t="s">
        <v>46</v>
      </c>
      <c r="C56" s="22" t="s">
        <v>48</v>
      </c>
      <c r="D56" s="22" t="s">
        <v>50</v>
      </c>
      <c r="E56" s="22"/>
      <c r="F56" s="35">
        <f>F57+F59</f>
        <v>129.34</v>
      </c>
    </row>
    <row r="57" spans="1:6" ht="118.5" customHeight="1" outlineLevel="5" x14ac:dyDescent="0.2">
      <c r="A57" s="21" t="s">
        <v>11</v>
      </c>
      <c r="B57" s="22" t="s">
        <v>46</v>
      </c>
      <c r="C57" s="22" t="s">
        <v>48</v>
      </c>
      <c r="D57" s="22" t="s">
        <v>50</v>
      </c>
      <c r="E57" s="22" t="s">
        <v>12</v>
      </c>
      <c r="F57" s="35">
        <f>F58</f>
        <v>129.34</v>
      </c>
    </row>
    <row r="58" spans="1:6" ht="45" customHeight="1" outlineLevel="5" x14ac:dyDescent="0.2">
      <c r="A58" s="7" t="s">
        <v>13</v>
      </c>
      <c r="B58" s="22" t="s">
        <v>46</v>
      </c>
      <c r="C58" s="22" t="s">
        <v>48</v>
      </c>
      <c r="D58" s="22" t="s">
        <v>50</v>
      </c>
      <c r="E58" s="22" t="s">
        <v>14</v>
      </c>
      <c r="F58" s="36">
        <v>129.34</v>
      </c>
    </row>
    <row r="59" spans="1:6" ht="0.75" hidden="1" customHeight="1" outlineLevel="5" x14ac:dyDescent="0.2">
      <c r="A59" s="7" t="s">
        <v>15</v>
      </c>
      <c r="B59" s="22" t="s">
        <v>46</v>
      </c>
      <c r="C59" s="22" t="s">
        <v>48</v>
      </c>
      <c r="D59" s="22" t="s">
        <v>50</v>
      </c>
      <c r="E59" s="22" t="s">
        <v>16</v>
      </c>
      <c r="F59" s="36"/>
    </row>
    <row r="60" spans="1:6" ht="52.5" hidden="1" customHeight="1" outlineLevel="5" x14ac:dyDescent="0.2">
      <c r="A60" s="7" t="s">
        <v>17</v>
      </c>
      <c r="B60" s="22" t="s">
        <v>46</v>
      </c>
      <c r="C60" s="22" t="s">
        <v>48</v>
      </c>
      <c r="D60" s="22" t="s">
        <v>50</v>
      </c>
      <c r="E60" s="22" t="s">
        <v>18</v>
      </c>
      <c r="F60" s="36"/>
    </row>
    <row r="61" spans="1:6" ht="51.75" customHeight="1" outlineLevel="5" x14ac:dyDescent="0.2">
      <c r="A61" s="9" t="s">
        <v>15</v>
      </c>
      <c r="B61" s="22" t="s">
        <v>46</v>
      </c>
      <c r="C61" s="22" t="s">
        <v>48</v>
      </c>
      <c r="D61" s="22" t="s">
        <v>50</v>
      </c>
      <c r="E61" s="12" t="s">
        <v>16</v>
      </c>
      <c r="F61" s="35">
        <f>F62</f>
        <v>9.26</v>
      </c>
    </row>
    <row r="62" spans="1:6" ht="52.5" customHeight="1" outlineLevel="5" x14ac:dyDescent="0.2">
      <c r="A62" s="9" t="s">
        <v>17</v>
      </c>
      <c r="B62" s="22" t="s">
        <v>46</v>
      </c>
      <c r="C62" s="22" t="s">
        <v>48</v>
      </c>
      <c r="D62" s="22" t="s">
        <v>50</v>
      </c>
      <c r="E62" s="12" t="s">
        <v>18</v>
      </c>
      <c r="F62" s="35">
        <v>9.26</v>
      </c>
    </row>
    <row r="63" spans="1:6" ht="52.5" customHeight="1" outlineLevel="5" x14ac:dyDescent="0.2">
      <c r="A63" s="46" t="s">
        <v>97</v>
      </c>
      <c r="B63" s="50" t="s">
        <v>48</v>
      </c>
      <c r="C63" s="50"/>
      <c r="D63" s="50"/>
      <c r="E63" s="50"/>
      <c r="F63" s="35">
        <f>F64</f>
        <v>20</v>
      </c>
    </row>
    <row r="64" spans="1:6" ht="52.5" customHeight="1" outlineLevel="5" x14ac:dyDescent="0.2">
      <c r="A64" s="47" t="s">
        <v>98</v>
      </c>
      <c r="B64" s="50" t="s">
        <v>48</v>
      </c>
      <c r="C64" s="50" t="s">
        <v>100</v>
      </c>
      <c r="D64" s="50"/>
      <c r="E64" s="50"/>
      <c r="F64" s="35">
        <f>F65</f>
        <v>20</v>
      </c>
    </row>
    <row r="65" spans="1:6" ht="52.5" customHeight="1" outlineLevel="5" x14ac:dyDescent="0.2">
      <c r="A65" s="48" t="s">
        <v>99</v>
      </c>
      <c r="B65" s="50" t="s">
        <v>48</v>
      </c>
      <c r="C65" s="50" t="s">
        <v>100</v>
      </c>
      <c r="D65" s="50" t="s">
        <v>101</v>
      </c>
      <c r="E65" s="50"/>
      <c r="F65" s="35">
        <f>F66</f>
        <v>20</v>
      </c>
    </row>
    <row r="66" spans="1:6" ht="52.5" customHeight="1" outlineLevel="5" x14ac:dyDescent="0.2">
      <c r="A66" s="49" t="s">
        <v>15</v>
      </c>
      <c r="B66" s="50" t="s">
        <v>48</v>
      </c>
      <c r="C66" s="50" t="s">
        <v>100</v>
      </c>
      <c r="D66" s="50" t="s">
        <v>101</v>
      </c>
      <c r="E66" s="50" t="s">
        <v>16</v>
      </c>
      <c r="F66" s="35">
        <f>F67</f>
        <v>20</v>
      </c>
    </row>
    <row r="67" spans="1:6" ht="59.25" customHeight="1" outlineLevel="5" x14ac:dyDescent="0.2">
      <c r="A67" s="49" t="s">
        <v>17</v>
      </c>
      <c r="B67" s="50" t="s">
        <v>48</v>
      </c>
      <c r="C67" s="50" t="s">
        <v>100</v>
      </c>
      <c r="D67" s="50" t="s">
        <v>101</v>
      </c>
      <c r="E67" s="50" t="s">
        <v>18</v>
      </c>
      <c r="F67" s="35">
        <v>20</v>
      </c>
    </row>
    <row r="68" spans="1:6" ht="18.75" outlineLevel="5" x14ac:dyDescent="0.2">
      <c r="A68" s="13" t="s">
        <v>51</v>
      </c>
      <c r="B68" s="22" t="s">
        <v>8</v>
      </c>
      <c r="C68" s="22"/>
      <c r="D68" s="12"/>
      <c r="E68" s="12"/>
      <c r="F68" s="35">
        <f>F69</f>
        <v>344.88</v>
      </c>
    </row>
    <row r="69" spans="1:6" ht="33" customHeight="1" outlineLevel="5" x14ac:dyDescent="0.2">
      <c r="A69" s="13" t="s">
        <v>52</v>
      </c>
      <c r="B69" s="22" t="s">
        <v>8</v>
      </c>
      <c r="C69" s="22" t="s">
        <v>53</v>
      </c>
      <c r="D69" s="12"/>
      <c r="E69" s="12"/>
      <c r="F69" s="35">
        <f>F70+F73+F79+F84+F87</f>
        <v>344.88</v>
      </c>
    </row>
    <row r="70" spans="1:6" ht="47.25" customHeight="1" outlineLevel="5" x14ac:dyDescent="0.2">
      <c r="A70" s="24" t="s">
        <v>54</v>
      </c>
      <c r="B70" s="22" t="s">
        <v>8</v>
      </c>
      <c r="C70" s="22" t="s">
        <v>53</v>
      </c>
      <c r="D70" s="25" t="s">
        <v>102</v>
      </c>
      <c r="E70" s="12"/>
      <c r="F70" s="36">
        <f>F71</f>
        <v>49</v>
      </c>
    </row>
    <row r="71" spans="1:6" ht="41.25" customHeight="1" outlineLevel="5" x14ac:dyDescent="0.2">
      <c r="A71" s="9" t="s">
        <v>15</v>
      </c>
      <c r="B71" s="22" t="s">
        <v>8</v>
      </c>
      <c r="C71" s="22" t="s">
        <v>53</v>
      </c>
      <c r="D71" s="25" t="s">
        <v>102</v>
      </c>
      <c r="E71" s="22" t="s">
        <v>16</v>
      </c>
      <c r="F71" s="36">
        <f>F72</f>
        <v>49</v>
      </c>
    </row>
    <row r="72" spans="1:6" ht="45.75" customHeight="1" outlineLevel="5" x14ac:dyDescent="0.2">
      <c r="A72" s="9" t="s">
        <v>17</v>
      </c>
      <c r="B72" s="22" t="s">
        <v>8</v>
      </c>
      <c r="C72" s="22" t="s">
        <v>53</v>
      </c>
      <c r="D72" s="25" t="s">
        <v>102</v>
      </c>
      <c r="E72" s="22" t="s">
        <v>18</v>
      </c>
      <c r="F72" s="36">
        <v>49</v>
      </c>
    </row>
    <row r="73" spans="1:6" ht="68.25" customHeight="1" outlineLevel="5" x14ac:dyDescent="0.2">
      <c r="A73" s="23" t="s">
        <v>55</v>
      </c>
      <c r="B73" s="22" t="s">
        <v>8</v>
      </c>
      <c r="C73" s="22" t="s">
        <v>53</v>
      </c>
      <c r="D73" s="25" t="s">
        <v>56</v>
      </c>
      <c r="E73" s="22"/>
      <c r="F73" s="35">
        <f t="shared" ref="F73:F74" si="5">F74</f>
        <v>199.39</v>
      </c>
    </row>
    <row r="74" spans="1:6" ht="51.75" customHeight="1" outlineLevel="5" x14ac:dyDescent="0.2">
      <c r="A74" s="9" t="s">
        <v>15</v>
      </c>
      <c r="B74" s="22" t="s">
        <v>8</v>
      </c>
      <c r="C74" s="22" t="s">
        <v>53</v>
      </c>
      <c r="D74" s="25" t="s">
        <v>56</v>
      </c>
      <c r="E74" s="22" t="s">
        <v>16</v>
      </c>
      <c r="F74" s="35">
        <f t="shared" si="5"/>
        <v>199.39</v>
      </c>
    </row>
    <row r="75" spans="1:6" ht="60" customHeight="1" outlineLevel="5" x14ac:dyDescent="0.2">
      <c r="A75" s="9" t="s">
        <v>17</v>
      </c>
      <c r="B75" s="22" t="s">
        <v>8</v>
      </c>
      <c r="C75" s="22" t="s">
        <v>53</v>
      </c>
      <c r="D75" s="25" t="s">
        <v>56</v>
      </c>
      <c r="E75" s="22" t="s">
        <v>18</v>
      </c>
      <c r="F75" s="36">
        <v>199.39</v>
      </c>
    </row>
    <row r="76" spans="1:6" ht="75" hidden="1" outlineLevel="5" x14ac:dyDescent="0.2">
      <c r="A76" s="24" t="s">
        <v>57</v>
      </c>
      <c r="B76" s="22" t="s">
        <v>8</v>
      </c>
      <c r="C76" s="22" t="s">
        <v>53</v>
      </c>
      <c r="D76" s="25" t="s">
        <v>58</v>
      </c>
      <c r="E76" s="22"/>
      <c r="F76" s="36"/>
    </row>
    <row r="77" spans="1:6" ht="56.25" hidden="1" outlineLevel="5" x14ac:dyDescent="0.2">
      <c r="A77" s="9" t="s">
        <v>15</v>
      </c>
      <c r="B77" s="22" t="s">
        <v>8</v>
      </c>
      <c r="C77" s="22" t="s">
        <v>53</v>
      </c>
      <c r="D77" s="25" t="s">
        <v>58</v>
      </c>
      <c r="E77" s="22" t="s">
        <v>16</v>
      </c>
      <c r="F77" s="36"/>
    </row>
    <row r="78" spans="1:6" ht="56.25" hidden="1" outlineLevel="5" x14ac:dyDescent="0.2">
      <c r="A78" s="9" t="s">
        <v>17</v>
      </c>
      <c r="B78" s="22" t="s">
        <v>8</v>
      </c>
      <c r="C78" s="22" t="s">
        <v>53</v>
      </c>
      <c r="D78" s="25" t="s">
        <v>58</v>
      </c>
      <c r="E78" s="22" t="s">
        <v>18</v>
      </c>
      <c r="F78" s="36"/>
    </row>
    <row r="79" spans="1:6" ht="60.75" customHeight="1" outlineLevel="5" x14ac:dyDescent="0.2">
      <c r="A79" s="23" t="s">
        <v>59</v>
      </c>
      <c r="B79" s="22" t="s">
        <v>8</v>
      </c>
      <c r="C79" s="22" t="s">
        <v>53</v>
      </c>
      <c r="D79" s="25" t="s">
        <v>60</v>
      </c>
      <c r="E79" s="22"/>
      <c r="F79" s="35">
        <f t="shared" ref="F79:F80" si="6">F80</f>
        <v>85</v>
      </c>
    </row>
    <row r="80" spans="1:6" ht="54" customHeight="1" outlineLevel="5" x14ac:dyDescent="0.2">
      <c r="A80" s="9" t="s">
        <v>15</v>
      </c>
      <c r="B80" s="22" t="s">
        <v>8</v>
      </c>
      <c r="C80" s="22" t="s">
        <v>53</v>
      </c>
      <c r="D80" s="25" t="s">
        <v>60</v>
      </c>
      <c r="E80" s="22" t="s">
        <v>16</v>
      </c>
      <c r="F80" s="35">
        <f t="shared" si="6"/>
        <v>85</v>
      </c>
    </row>
    <row r="81" spans="1:6" ht="61.5" customHeight="1" outlineLevel="5" x14ac:dyDescent="0.2">
      <c r="A81" s="9" t="s">
        <v>17</v>
      </c>
      <c r="B81" s="22" t="s">
        <v>8</v>
      </c>
      <c r="C81" s="22" t="s">
        <v>53</v>
      </c>
      <c r="D81" s="25" t="s">
        <v>60</v>
      </c>
      <c r="E81" s="22" t="s">
        <v>18</v>
      </c>
      <c r="F81" s="36">
        <v>85</v>
      </c>
    </row>
    <row r="82" spans="1:6" ht="18.75" hidden="1" outlineLevel="5" x14ac:dyDescent="0.2">
      <c r="A82" s="24" t="s">
        <v>19</v>
      </c>
      <c r="B82" s="22" t="s">
        <v>8</v>
      </c>
      <c r="C82" s="22" t="s">
        <v>53</v>
      </c>
      <c r="D82" s="25" t="s">
        <v>61</v>
      </c>
      <c r="E82" s="22" t="s">
        <v>20</v>
      </c>
      <c r="F82" s="36"/>
    </row>
    <row r="83" spans="1:6" ht="0.75" customHeight="1" outlineLevel="5" x14ac:dyDescent="0.2">
      <c r="A83" s="24" t="s">
        <v>62</v>
      </c>
      <c r="B83" s="22" t="s">
        <v>8</v>
      </c>
      <c r="C83" s="22" t="s">
        <v>53</v>
      </c>
      <c r="D83" s="25" t="s">
        <v>61</v>
      </c>
      <c r="E83" s="22" t="s">
        <v>42</v>
      </c>
      <c r="F83" s="36"/>
    </row>
    <row r="84" spans="1:6" ht="61.5" customHeight="1" outlineLevel="5" x14ac:dyDescent="0.2">
      <c r="A84" s="15" t="s">
        <v>63</v>
      </c>
      <c r="B84" s="22" t="s">
        <v>8</v>
      </c>
      <c r="C84" s="22" t="s">
        <v>53</v>
      </c>
      <c r="D84" s="25" t="s">
        <v>103</v>
      </c>
      <c r="E84" s="22"/>
      <c r="F84" s="36">
        <f>F85</f>
        <v>1</v>
      </c>
    </row>
    <row r="85" spans="1:6" ht="47.25" customHeight="1" outlineLevel="5" x14ac:dyDescent="0.2">
      <c r="A85" s="9" t="s">
        <v>15</v>
      </c>
      <c r="B85" s="22" t="s">
        <v>8</v>
      </c>
      <c r="C85" s="22" t="s">
        <v>53</v>
      </c>
      <c r="D85" s="25" t="s">
        <v>103</v>
      </c>
      <c r="E85" s="22" t="s">
        <v>16</v>
      </c>
      <c r="F85" s="36">
        <f>F86</f>
        <v>1</v>
      </c>
    </row>
    <row r="86" spans="1:6" ht="58.5" customHeight="1" outlineLevel="5" x14ac:dyDescent="0.2">
      <c r="A86" s="9" t="s">
        <v>17</v>
      </c>
      <c r="B86" s="22" t="s">
        <v>8</v>
      </c>
      <c r="C86" s="22" t="s">
        <v>53</v>
      </c>
      <c r="D86" s="25" t="s">
        <v>103</v>
      </c>
      <c r="E86" s="22" t="s">
        <v>18</v>
      </c>
      <c r="F86" s="36">
        <v>1</v>
      </c>
    </row>
    <row r="87" spans="1:6" ht="93" customHeight="1" outlineLevel="5" x14ac:dyDescent="0.2">
      <c r="A87" s="23" t="s">
        <v>64</v>
      </c>
      <c r="B87" s="22" t="s">
        <v>8</v>
      </c>
      <c r="C87" s="22" t="s">
        <v>53</v>
      </c>
      <c r="D87" s="25" t="s">
        <v>65</v>
      </c>
      <c r="E87" s="22"/>
      <c r="F87" s="35">
        <f t="shared" ref="F87:F88" si="7">F88</f>
        <v>10.49</v>
      </c>
    </row>
    <row r="88" spans="1:6" ht="50.25" customHeight="1" outlineLevel="5" x14ac:dyDescent="0.2">
      <c r="A88" s="9" t="s">
        <v>15</v>
      </c>
      <c r="B88" s="22" t="s">
        <v>8</v>
      </c>
      <c r="C88" s="22" t="s">
        <v>53</v>
      </c>
      <c r="D88" s="25" t="s">
        <v>65</v>
      </c>
      <c r="E88" s="22" t="s">
        <v>16</v>
      </c>
      <c r="F88" s="35">
        <f t="shared" si="7"/>
        <v>10.49</v>
      </c>
    </row>
    <row r="89" spans="1:6" ht="54" customHeight="1" outlineLevel="5" x14ac:dyDescent="0.2">
      <c r="A89" s="9" t="s">
        <v>17</v>
      </c>
      <c r="B89" s="22" t="s">
        <v>8</v>
      </c>
      <c r="C89" s="22" t="s">
        <v>53</v>
      </c>
      <c r="D89" s="25" t="s">
        <v>65</v>
      </c>
      <c r="E89" s="22" t="s">
        <v>18</v>
      </c>
      <c r="F89" s="36">
        <v>10.49</v>
      </c>
    </row>
    <row r="90" spans="1:6" ht="93.75" hidden="1" outlineLevel="5" x14ac:dyDescent="0.2">
      <c r="A90" s="11" t="s">
        <v>66</v>
      </c>
      <c r="B90" s="22" t="s">
        <v>8</v>
      </c>
      <c r="C90" s="22" t="s">
        <v>53</v>
      </c>
      <c r="D90" s="25" t="s">
        <v>67</v>
      </c>
      <c r="E90" s="22"/>
      <c r="F90" s="36"/>
    </row>
    <row r="91" spans="1:6" ht="56.25" hidden="1" outlineLevel="5" x14ac:dyDescent="0.2">
      <c r="A91" s="9" t="s">
        <v>15</v>
      </c>
      <c r="B91" s="22" t="s">
        <v>8</v>
      </c>
      <c r="C91" s="22" t="s">
        <v>53</v>
      </c>
      <c r="D91" s="25" t="s">
        <v>67</v>
      </c>
      <c r="E91" s="22" t="s">
        <v>16</v>
      </c>
      <c r="F91" s="36"/>
    </row>
    <row r="92" spans="1:6" ht="33.75" hidden="1" customHeight="1" outlineLevel="5" x14ac:dyDescent="0.2">
      <c r="A92" s="9" t="s">
        <v>17</v>
      </c>
      <c r="B92" s="22" t="s">
        <v>8</v>
      </c>
      <c r="C92" s="22" t="s">
        <v>53</v>
      </c>
      <c r="D92" s="25" t="s">
        <v>67</v>
      </c>
      <c r="E92" s="22" t="s">
        <v>18</v>
      </c>
      <c r="F92" s="36"/>
    </row>
    <row r="93" spans="1:6" ht="42.75" customHeight="1" outlineLevel="5" x14ac:dyDescent="0.2">
      <c r="A93" s="51" t="s">
        <v>104</v>
      </c>
      <c r="B93" s="53" t="s">
        <v>8</v>
      </c>
      <c r="C93" s="53" t="s">
        <v>106</v>
      </c>
      <c r="D93" s="53"/>
      <c r="E93" s="53"/>
      <c r="F93" s="36">
        <f>F94+F97</f>
        <v>289</v>
      </c>
    </row>
    <row r="94" spans="1:6" ht="63" customHeight="1" outlineLevel="5" x14ac:dyDescent="0.2">
      <c r="A94" s="52" t="s">
        <v>105</v>
      </c>
      <c r="B94" s="53" t="s">
        <v>8</v>
      </c>
      <c r="C94" s="53" t="s">
        <v>106</v>
      </c>
      <c r="D94" s="54" t="s">
        <v>107</v>
      </c>
      <c r="E94" s="54"/>
      <c r="F94" s="36">
        <f>F95</f>
        <v>50</v>
      </c>
    </row>
    <row r="95" spans="1:6" ht="49.5" customHeight="1" outlineLevel="5" x14ac:dyDescent="0.2">
      <c r="A95" s="51" t="s">
        <v>15</v>
      </c>
      <c r="B95" s="53" t="s">
        <v>8</v>
      </c>
      <c r="C95" s="53" t="s">
        <v>106</v>
      </c>
      <c r="D95" s="54" t="s">
        <v>107</v>
      </c>
      <c r="E95" s="54" t="s">
        <v>16</v>
      </c>
      <c r="F95" s="36">
        <f>F96</f>
        <v>50</v>
      </c>
    </row>
    <row r="96" spans="1:6" ht="56.25" customHeight="1" outlineLevel="5" x14ac:dyDescent="0.2">
      <c r="A96" s="51" t="s">
        <v>17</v>
      </c>
      <c r="B96" s="53" t="s">
        <v>8</v>
      </c>
      <c r="C96" s="53" t="s">
        <v>106</v>
      </c>
      <c r="D96" s="54" t="s">
        <v>107</v>
      </c>
      <c r="E96" s="54" t="s">
        <v>18</v>
      </c>
      <c r="F96" s="36">
        <v>50</v>
      </c>
    </row>
    <row r="97" spans="1:6" ht="56.25" customHeight="1" outlineLevel="5" x14ac:dyDescent="0.2">
      <c r="A97" s="51" t="s">
        <v>108</v>
      </c>
      <c r="B97" s="53" t="s">
        <v>8</v>
      </c>
      <c r="C97" s="53" t="s">
        <v>106</v>
      </c>
      <c r="D97" s="54" t="s">
        <v>109</v>
      </c>
      <c r="E97" s="54"/>
      <c r="F97" s="36">
        <f>F98</f>
        <v>239</v>
      </c>
    </row>
    <row r="98" spans="1:6" ht="56.25" customHeight="1" outlineLevel="5" x14ac:dyDescent="0.2">
      <c r="A98" s="51" t="s">
        <v>15</v>
      </c>
      <c r="B98" s="53" t="s">
        <v>8</v>
      </c>
      <c r="C98" s="53" t="s">
        <v>106</v>
      </c>
      <c r="D98" s="54" t="s">
        <v>109</v>
      </c>
      <c r="E98" s="54" t="s">
        <v>16</v>
      </c>
      <c r="F98" s="36">
        <f>F99</f>
        <v>239</v>
      </c>
    </row>
    <row r="99" spans="1:6" ht="56.25" customHeight="1" outlineLevel="5" x14ac:dyDescent="0.2">
      <c r="A99" s="51" t="s">
        <v>17</v>
      </c>
      <c r="B99" s="53" t="s">
        <v>8</v>
      </c>
      <c r="C99" s="53" t="s">
        <v>106</v>
      </c>
      <c r="D99" s="54" t="s">
        <v>109</v>
      </c>
      <c r="E99" s="54" t="s">
        <v>18</v>
      </c>
      <c r="F99" s="36">
        <v>239</v>
      </c>
    </row>
    <row r="100" spans="1:6" ht="18.75" outlineLevel="1" x14ac:dyDescent="0.2">
      <c r="A100" s="26" t="s">
        <v>68</v>
      </c>
      <c r="B100" s="6" t="s">
        <v>69</v>
      </c>
      <c r="C100" s="6"/>
      <c r="D100" s="6"/>
      <c r="E100" s="6"/>
      <c r="F100" s="35">
        <f>F108+F101</f>
        <v>148.01999999999998</v>
      </c>
    </row>
    <row r="101" spans="1:6" ht="27" customHeight="1" outlineLevel="1" x14ac:dyDescent="0.2">
      <c r="A101" s="9" t="s">
        <v>70</v>
      </c>
      <c r="B101" s="12" t="s">
        <v>69</v>
      </c>
      <c r="C101" s="12" t="s">
        <v>46</v>
      </c>
      <c r="D101" s="12"/>
      <c r="E101" s="12"/>
      <c r="F101" s="35">
        <f t="shared" ref="F101:F103" si="8">F102</f>
        <v>39</v>
      </c>
    </row>
    <row r="102" spans="1:6" ht="36" customHeight="1" outlineLevel="1" x14ac:dyDescent="0.2">
      <c r="A102" s="9" t="s">
        <v>71</v>
      </c>
      <c r="B102" s="12" t="s">
        <v>69</v>
      </c>
      <c r="C102" s="12" t="s">
        <v>46</v>
      </c>
      <c r="D102" s="12" t="s">
        <v>72</v>
      </c>
      <c r="E102" s="12"/>
      <c r="F102" s="35">
        <f t="shared" si="8"/>
        <v>39</v>
      </c>
    </row>
    <row r="103" spans="1:6" ht="49.5" customHeight="1" outlineLevel="1" x14ac:dyDescent="0.2">
      <c r="A103" s="9" t="s">
        <v>15</v>
      </c>
      <c r="B103" s="12" t="s">
        <v>69</v>
      </c>
      <c r="C103" s="12" t="s">
        <v>46</v>
      </c>
      <c r="D103" s="12" t="s">
        <v>72</v>
      </c>
      <c r="E103" s="12" t="s">
        <v>16</v>
      </c>
      <c r="F103" s="35">
        <f t="shared" si="8"/>
        <v>39</v>
      </c>
    </row>
    <row r="104" spans="1:6" ht="53.25" customHeight="1" outlineLevel="1" x14ac:dyDescent="0.2">
      <c r="A104" s="9" t="s">
        <v>17</v>
      </c>
      <c r="B104" s="12" t="s">
        <v>69</v>
      </c>
      <c r="C104" s="12" t="s">
        <v>46</v>
      </c>
      <c r="D104" s="12" t="s">
        <v>72</v>
      </c>
      <c r="E104" s="12" t="s">
        <v>18</v>
      </c>
      <c r="F104" s="36">
        <v>39</v>
      </c>
    </row>
    <row r="105" spans="1:6" ht="75" hidden="1" outlineLevel="1" x14ac:dyDescent="0.2">
      <c r="A105" s="5" t="s">
        <v>73</v>
      </c>
      <c r="B105" s="6" t="s">
        <v>69</v>
      </c>
      <c r="C105" s="6" t="s">
        <v>6</v>
      </c>
      <c r="D105" s="6" t="s">
        <v>74</v>
      </c>
      <c r="E105" s="6"/>
      <c r="F105" s="36"/>
    </row>
    <row r="106" spans="1:6" ht="56.25" hidden="1" outlineLevel="1" x14ac:dyDescent="0.2">
      <c r="A106" s="7" t="s">
        <v>15</v>
      </c>
      <c r="B106" s="6" t="s">
        <v>69</v>
      </c>
      <c r="C106" s="6" t="s">
        <v>6</v>
      </c>
      <c r="D106" s="6" t="s">
        <v>74</v>
      </c>
      <c r="E106" s="6" t="s">
        <v>16</v>
      </c>
      <c r="F106" s="36"/>
    </row>
    <row r="107" spans="1:6" ht="56.25" hidden="1" outlineLevel="1" x14ac:dyDescent="0.2">
      <c r="A107" s="7" t="s">
        <v>17</v>
      </c>
      <c r="B107" s="6" t="s">
        <v>69</v>
      </c>
      <c r="C107" s="6" t="s">
        <v>6</v>
      </c>
      <c r="D107" s="6" t="s">
        <v>74</v>
      </c>
      <c r="E107" s="6" t="s">
        <v>18</v>
      </c>
      <c r="F107" s="36"/>
    </row>
    <row r="108" spans="1:6" ht="29.25" customHeight="1" outlineLevel="2" x14ac:dyDescent="0.2">
      <c r="A108" s="5" t="s">
        <v>75</v>
      </c>
      <c r="B108" s="6" t="s">
        <v>69</v>
      </c>
      <c r="C108" s="6" t="s">
        <v>48</v>
      </c>
      <c r="D108" s="6"/>
      <c r="E108" s="6"/>
      <c r="F108" s="35">
        <f>F109+F114</f>
        <v>109.02</v>
      </c>
    </row>
    <row r="109" spans="1:6" ht="27.75" customHeight="1" outlineLevel="4" x14ac:dyDescent="0.2">
      <c r="A109" s="5" t="s">
        <v>76</v>
      </c>
      <c r="B109" s="6" t="s">
        <v>69</v>
      </c>
      <c r="C109" s="6" t="s">
        <v>48</v>
      </c>
      <c r="D109" s="6" t="s">
        <v>77</v>
      </c>
      <c r="E109" s="6"/>
      <c r="F109" s="35">
        <f>F110+F112</f>
        <v>109.02</v>
      </c>
    </row>
    <row r="110" spans="1:6" ht="45" customHeight="1" outlineLevel="4" x14ac:dyDescent="0.2">
      <c r="A110" s="7" t="s">
        <v>15</v>
      </c>
      <c r="B110" s="6" t="s">
        <v>69</v>
      </c>
      <c r="C110" s="6" t="s">
        <v>48</v>
      </c>
      <c r="D110" s="6" t="s">
        <v>77</v>
      </c>
      <c r="E110" s="6" t="s">
        <v>16</v>
      </c>
      <c r="F110" s="35">
        <f>F111</f>
        <v>109.02</v>
      </c>
    </row>
    <row r="111" spans="1:6" ht="59.25" customHeight="1" outlineLevel="4" x14ac:dyDescent="0.2">
      <c r="A111" s="7" t="s">
        <v>17</v>
      </c>
      <c r="B111" s="6" t="s">
        <v>69</v>
      </c>
      <c r="C111" s="6" t="s">
        <v>48</v>
      </c>
      <c r="D111" s="6" t="s">
        <v>77</v>
      </c>
      <c r="E111" s="6" t="s">
        <v>18</v>
      </c>
      <c r="F111" s="36">
        <v>109.02</v>
      </c>
    </row>
    <row r="112" spans="1:6" ht="24.75" hidden="1" customHeight="1" outlineLevel="4" x14ac:dyDescent="0.2">
      <c r="A112" s="18" t="s">
        <v>19</v>
      </c>
      <c r="B112" s="6" t="s">
        <v>69</v>
      </c>
      <c r="C112" s="6" t="s">
        <v>48</v>
      </c>
      <c r="D112" s="6" t="s">
        <v>77</v>
      </c>
      <c r="E112" s="6" t="s">
        <v>20</v>
      </c>
      <c r="F112" s="36">
        <f>F113</f>
        <v>0</v>
      </c>
    </row>
    <row r="113" spans="1:6" ht="32.25" hidden="1" customHeight="1" outlineLevel="4" x14ac:dyDescent="0.2">
      <c r="A113" s="9" t="s">
        <v>21</v>
      </c>
      <c r="B113" s="6" t="s">
        <v>69</v>
      </c>
      <c r="C113" s="6" t="s">
        <v>48</v>
      </c>
      <c r="D113" s="6" t="s">
        <v>77</v>
      </c>
      <c r="E113" s="6" t="s">
        <v>22</v>
      </c>
      <c r="F113" s="36"/>
    </row>
    <row r="114" spans="1:6" ht="33" hidden="1" customHeight="1" outlineLevel="4" x14ac:dyDescent="0.3">
      <c r="A114" s="27" t="s">
        <v>78</v>
      </c>
      <c r="B114" s="6" t="s">
        <v>69</v>
      </c>
      <c r="C114" s="6" t="s">
        <v>48</v>
      </c>
      <c r="D114" s="6" t="s">
        <v>79</v>
      </c>
      <c r="E114" s="6"/>
      <c r="F114" s="36">
        <f>F115+F117</f>
        <v>0</v>
      </c>
    </row>
    <row r="115" spans="1:6" ht="44.25" hidden="1" customHeight="1" outlineLevel="4" x14ac:dyDescent="0.2">
      <c r="A115" s="14" t="s">
        <v>80</v>
      </c>
      <c r="B115" s="6" t="s">
        <v>69</v>
      </c>
      <c r="C115" s="6" t="s">
        <v>48</v>
      </c>
      <c r="D115" s="6" t="s">
        <v>79</v>
      </c>
      <c r="E115" s="6" t="s">
        <v>81</v>
      </c>
      <c r="F115" s="36">
        <f>F116</f>
        <v>0</v>
      </c>
    </row>
    <row r="116" spans="1:6" ht="28.5" hidden="1" customHeight="1" outlineLevel="4" x14ac:dyDescent="0.2">
      <c r="A116" s="28" t="s">
        <v>82</v>
      </c>
      <c r="B116" s="6" t="s">
        <v>69</v>
      </c>
      <c r="C116" s="6" t="s">
        <v>48</v>
      </c>
      <c r="D116" s="6" t="s">
        <v>79</v>
      </c>
      <c r="E116" s="6" t="s">
        <v>83</v>
      </c>
      <c r="F116" s="36"/>
    </row>
    <row r="117" spans="1:6" ht="28.5" hidden="1" customHeight="1" outlineLevel="4" x14ac:dyDescent="0.2">
      <c r="A117" s="18" t="s">
        <v>19</v>
      </c>
      <c r="B117" s="6" t="s">
        <v>69</v>
      </c>
      <c r="C117" s="6" t="s">
        <v>48</v>
      </c>
      <c r="D117" s="6" t="s">
        <v>79</v>
      </c>
      <c r="E117" s="6" t="s">
        <v>20</v>
      </c>
      <c r="F117" s="36">
        <f>F118</f>
        <v>0</v>
      </c>
    </row>
    <row r="118" spans="1:6" ht="30.75" hidden="1" customHeight="1" outlineLevel="4" x14ac:dyDescent="0.2">
      <c r="A118" s="9" t="s">
        <v>21</v>
      </c>
      <c r="B118" s="6" t="s">
        <v>69</v>
      </c>
      <c r="C118" s="6" t="s">
        <v>48</v>
      </c>
      <c r="D118" s="6" t="s">
        <v>79</v>
      </c>
      <c r="E118" s="6" t="s">
        <v>22</v>
      </c>
      <c r="F118" s="36"/>
    </row>
    <row r="119" spans="1:6" ht="18" customHeight="1" collapsed="1" x14ac:dyDescent="0.2">
      <c r="A119" s="57" t="s">
        <v>84</v>
      </c>
      <c r="B119" s="57"/>
      <c r="C119" s="57"/>
      <c r="D119" s="57"/>
      <c r="E119" s="57"/>
      <c r="F119" s="35">
        <f>F17+F31+F35+F55+F69+F101+F108+F93+F63</f>
        <v>2427.6099999999997</v>
      </c>
    </row>
    <row r="120" spans="1:6" x14ac:dyDescent="0.2">
      <c r="A120" s="29"/>
      <c r="B120" s="29"/>
      <c r="C120" s="29"/>
      <c r="D120" s="29"/>
      <c r="E120" s="29"/>
    </row>
    <row r="121" spans="1:6" ht="12.75" customHeight="1" x14ac:dyDescent="0.2">
      <c r="A121" s="56"/>
      <c r="B121" s="56"/>
      <c r="C121" s="56"/>
      <c r="D121" s="56"/>
      <c r="E121" s="56"/>
    </row>
  </sheetData>
  <mergeCells count="15">
    <mergeCell ref="G1:L1"/>
    <mergeCell ref="G2:L2"/>
    <mergeCell ref="G6:L6"/>
    <mergeCell ref="A1:F1"/>
    <mergeCell ref="A2:F2"/>
    <mergeCell ref="A6:F6"/>
    <mergeCell ref="A3:G3"/>
    <mergeCell ref="A4:G4"/>
    <mergeCell ref="A5:G5"/>
    <mergeCell ref="A121:E121"/>
    <mergeCell ref="A119:E119"/>
    <mergeCell ref="A11:F11"/>
    <mergeCell ref="A8:F8"/>
    <mergeCell ref="A10:F10"/>
    <mergeCell ref="A9:G9"/>
  </mergeCells>
  <pageMargins left="0.73" right="0.590551137924194" top="0.39370077848434398" bottom="0.433070868253708" header="0.51181101799011197" footer="0.51181101799011197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2024-05-22T07:53:02Z</cp:lastPrinted>
  <dcterms:modified xsi:type="dcterms:W3CDTF">2024-05-22T12:52:48Z</dcterms:modified>
</cp:coreProperties>
</file>